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JN\2022 Javna pralnica perila\Popisi del\"/>
    </mc:Choice>
  </mc:AlternateContent>
  <xr:revisionPtr revIDLastSave="0" documentId="13_ncr:1_{3664D961-616E-4858-A618-E7F8D0936451}" xr6:coauthVersionLast="47" xr6:coauthVersionMax="47" xr10:uidLastSave="{00000000-0000-0000-0000-000000000000}"/>
  <bookViews>
    <workbookView xWindow="-120" yWindow="-120" windowWidth="25440" windowHeight="15390" xr2:uid="{CD6A09F3-4AE5-448F-AC17-036F31B7628F}"/>
  </bookViews>
  <sheets>
    <sheet name="oprema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9" i="18" l="1"/>
  <c r="F88" i="18"/>
  <c r="F87" i="18"/>
  <c r="F86" i="18"/>
  <c r="F84" i="18"/>
  <c r="F83" i="18"/>
  <c r="F82" i="18"/>
  <c r="F81" i="18"/>
  <c r="F79" i="18"/>
  <c r="F78" i="18"/>
  <c r="F77" i="18"/>
  <c r="F75" i="18"/>
  <c r="F74" i="18"/>
  <c r="F73" i="18"/>
  <c r="F72" i="18"/>
  <c r="F71" i="18"/>
  <c r="F70" i="18"/>
  <c r="F65" i="18"/>
  <c r="F64" i="18"/>
  <c r="F63" i="18"/>
  <c r="F61" i="18"/>
  <c r="F60" i="18"/>
  <c r="F59" i="18"/>
  <c r="F58" i="18"/>
  <c r="F57" i="18"/>
  <c r="F56" i="18"/>
  <c r="F66" i="18" l="1"/>
  <c r="F90" i="18"/>
  <c r="F91" i="18" l="1"/>
</calcChain>
</file>

<file path=xl/sharedStrings.xml><?xml version="1.0" encoding="utf-8"?>
<sst xmlns="http://schemas.openxmlformats.org/spreadsheetml/2006/main" count="79" uniqueCount="55">
  <si>
    <t xml:space="preserve">                      POPIS DEL GRADBENO - OBRTNIŠKA DELA </t>
  </si>
  <si>
    <t>*Vse naprave in elementi v popisu materiala in del so nevedeni samo primeroma (kot npr.) zaradi</t>
  </si>
  <si>
    <t xml:space="preserve"> določitve kvalitete</t>
  </si>
  <si>
    <t>*S privolitvijo investitorja se lahko vse naprave nadomesti z nadomestnimi, ki morajo  imeti enako ali boljšo</t>
  </si>
  <si>
    <t xml:space="preserve"> kvaliteto</t>
  </si>
  <si>
    <t>*Vse naprave in elemente se mora dobaviti z vsemi ustreznimi in veljavnimi certifikati,atesti, garancijami,</t>
  </si>
  <si>
    <t>navodili za obratovanje in vzdrževanje in servisiranje ter funkcionalno shemo izvedenega stanja</t>
  </si>
  <si>
    <t>* Pri oddaji ponudbe naročniku je izvajalec je dolžan sam preveriti zmnožke in seštevke ter prenose le</t>
  </si>
  <si>
    <t xml:space="preserve"> teh v rekapitulacijo</t>
  </si>
  <si>
    <t>*V ceni vsakih posameznih del je po potrebi zajeti vse delovne in pomožne odre kot tudi čiščenje vseh</t>
  </si>
  <si>
    <t>elementov po končanih delih</t>
  </si>
  <si>
    <t>* Pred izvedbo del je potrebno preveriti vse mikrolokacije priklučkov in prebojev na na objektu</t>
  </si>
  <si>
    <t>Brežice, maj 2020</t>
  </si>
  <si>
    <t>objekt:Rekonstrukcija in sprememba namembnosti dela stanovanjske enote v javno pralnico perila</t>
  </si>
  <si>
    <t>naročnik: Občina Brežice, Cesta prvih borcev 18, Brežice</t>
  </si>
  <si>
    <t>št. načrta:3269/A-19</t>
  </si>
  <si>
    <t>OPREMA</t>
  </si>
  <si>
    <t>kpl</t>
  </si>
  <si>
    <t>kos</t>
  </si>
  <si>
    <t>I.Javna pralnica perila</t>
  </si>
  <si>
    <t xml:space="preserve">1. </t>
  </si>
  <si>
    <t xml:space="preserve">a) Profesionalnio pralni in sušilni stroj , 9,5 kg, 2x4,8kW,prostostoječi, visoka cent.,belo ohišje , self servis, črpalka, Quantum program kot napr.  NT3JXASP403UW01-SPEED QUEEN ali enakovredno </t>
  </si>
  <si>
    <t xml:space="preserve">b) mehanska žetonjera  kot npr. DROP STD118-5 ali enakovredno </t>
  </si>
  <si>
    <t>c) predal za žetone visok antivandal</t>
  </si>
  <si>
    <t>d) črpalka TD 250 - za avtomatsko doziranje detergenta , mehčalca ali razkužila</t>
  </si>
  <si>
    <t>e) žetoni STD - 118-5</t>
  </si>
  <si>
    <t xml:space="preserve">f) izmenjevalec kovancev, čitalec bankovcev, čitalec kovancev, en hoper  kot napr. HIRA ali enakovredno </t>
  </si>
  <si>
    <t>a) Lesena polica dim. 60/40/85 cm, bele barve , površina melamin, barva bela, skupno število polic dve nastavljive , deb police 16 mm, nosilnost polic min 10 kg,  leseno ozadje</t>
  </si>
  <si>
    <t xml:space="preserve">b) klop dvosed, črna kovinska konstrukcija, sedišča in naslon iz perforirane plastike modre barve kot npr. klop dvopsed 1122 PNLAYER ali enakovredno </t>
  </si>
  <si>
    <t>Dobava in montaža pohištvene opreme  pralnice perila s prevozom , montažo in vsemi  pomožnimi deli in prenosi</t>
  </si>
  <si>
    <t>Dobava in montaža strojne opreme  pralnice perila s prevozom, montažo in vsemi pomožnimi deli in prenosi</t>
  </si>
  <si>
    <t>II Stanovanje</t>
  </si>
  <si>
    <t>a) Spodnji kuhinjski element za vgradni podpultni hladilnik dim 60/82/58 cm</t>
  </si>
  <si>
    <t>c)spodnji kuhinjski element 1x predal, 1xvrata dim 30/82/58 cm</t>
  </si>
  <si>
    <t>d)spodnji kuhinski element za vgradno kuhala in pečice dim 60/82/58 cm</t>
  </si>
  <si>
    <t>e) viseči kuhinjski element  dim 50/72/34 cm</t>
  </si>
  <si>
    <t>b)spodnji kuhinski element za vgradno korito dim 60/82/58 cm</t>
  </si>
  <si>
    <t xml:space="preserve">Dobava in montaža opreme za kuhinjo  s prevozom , montažo in vsemi  pomožnimi deli in prenosi. </t>
  </si>
  <si>
    <t>a) nerjavno kuhinjsko pomivalno korito s ocejalnikom kot napr. ALVEOS LINE 60, SATIN 610x500 mm ali enakovredno</t>
  </si>
  <si>
    <t>b) podpultni vgradni hladilnik 
Sistem hlajenja: statični
Upravljanje: mehansko
Število polic: 3
Vrsta polic: steklene
Vrsta osvetlitve: standardna luč (rumena)
Samodejno odtajevanje hladilnega dela
Zamenjava strani odpiranja vrat
Protibakterijska tesnila vrat
Zamrzovalnik z 1 predalom za zamrzovanje
Poraba in mere:
Energijski razred: A++
Klimatski razred: SN-T
Letna poraba električne energije (25 °C ): 138 kWh
Glasnost delovanja: 43 dB
Neto prostornina hladilnega dela (lt): 92
Dimenzije (V x Š x G): 82 × 59,8 × 54,5 cm</t>
  </si>
  <si>
    <t>c) Kuhinjski set, steklokeramična plošča + pečica kot napr.  vgradna pečica Gorenje BO737E114X + steklokeramična kuhalna plošča Gorenje ECT41SC ali enakovredno</t>
  </si>
  <si>
    <t>b) jedilniški stol kot napr. Bjoorn je izdelan iz vezane plošče mat lakirane na belo, robovi pa so v natur barvi. Podnožje je kromirano.</t>
  </si>
  <si>
    <t xml:space="preserve">a) jedilniška miza Material:
-mizna plošča: MDF – furnir
-mizne noge: jeklo, prašno barvane (sintrane)
Barva: bela
Dimenzije: 
(dolžina x širina x višina): 120cm x 60cm x 75cm
Debelina mizne plošče: pribl. 2,3cm </t>
  </si>
  <si>
    <t>oprema pralnice+oprema stanovanja</t>
  </si>
  <si>
    <t xml:space="preserve">Dobava in montaža pohištva za spalnico  s prevozom , montažo in vsemi  pomožnimi deli in prenosi. </t>
  </si>
  <si>
    <t xml:space="preserve">Dobava in montaža pohištva za jedilnico in vhodni prostor s prevozom , montažo in vsemi  pomožnimi deli in prenosi. </t>
  </si>
  <si>
    <t xml:space="preserve">c) polica za čevlje iz masivnega lesa s policami iz kovinskih palic ( rešetka) dim 80/30/49 </t>
  </si>
  <si>
    <t>d) Dobava in montaža stenskega obešalnika i sestavljenega od lesene plošče dim 0.60x1,50 m montirane na steno (plošča bela mat z ABS robom) in obešalne letve dolžine 0.60 m in 4 obešalnikov (srebrna barva  - kot napr. obešalmni set Lampič). Kompletna izvedba stenskega obešalnika z dobavo materiala in montažo</t>
  </si>
  <si>
    <t>c) Dobava in montaža stenskega obešalnika i sestavljenega od lesene plošče dim 0.50x1,50 m montirane na steno (plošča bela mat z ABS robom) in obešalne letve dolžine 0.50 m in 4 obešalnikov (srebrna barva  - kot napr. obešalmni set Lampič). Kompletna izvedba stenskega obešalnika z dobavo materiala in montažo</t>
  </si>
  <si>
    <t>Dobava in montaža lesenih kuhinskih elementov s prevozom, montažo in vsemi  pomožnimi deli in prenosi. Splošni opis: leseni kuhinski elementi izdelani  iz ivernih plošč deb 18 mm, površina melamin, barva bela ali kombinacija bela + imitacija lesa, vključno s ročaji in podnožji</t>
  </si>
  <si>
    <t>f) kuhinski pult deb 38 mm z dvojno zaobljenim sprednjim robom in zaščiteno hrptno stran z vodo in paroodbojno folijo, Kuhinjski pult dim 210/60 cm dekor temni škrilavec kompletno s kotno letvo stena - pult</t>
  </si>
  <si>
    <t xml:space="preserve">a) Lesena garderobna omara z obešalnim drogom, polico pod vrhom in ključavnico. 
višina:1850 mm; širina:400 mm ;globina:
530 mm; širina vrat (omarice):400 mm. 
Barva ogrodja omare:bela ;barva vrat:
bela ,material:laminat 
</t>
  </si>
  <si>
    <t xml:space="preserve">b) Lesena garderobna omara s policami in  ključavnico. višina:1850 mm; širina:400 mm ;globina:530 mm; širina vrat (omarice):400 mm. Barva ogrodja omare:bela ;barva vrat:bela, material:laminat 
</t>
  </si>
  <si>
    <t>c) postelja iz masivnega lesa v beli barvi , enostavnega oblikovanja,velikosti 90×200 z letvenim dnom in vzmetnico (vzmetnica srednjega cenovnega razreda višine 18 cm)</t>
  </si>
  <si>
    <t>d) lesena komoda s 4 predala dim 60/34/72 cm bele barve, materijal laminat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</si>
</sst>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164" fontId="4" fillId="0" borderId="0" xfId="0" applyNumberFormat="1" applyFont="1"/>
    <xf numFmtId="164" fontId="1" fillId="0" borderId="0" xfId="0" applyNumberFormat="1" applyFont="1"/>
    <xf numFmtId="0" fontId="3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3" fillId="0" borderId="5" xfId="0" applyFont="1" applyBorder="1"/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0" fontId="3" fillId="0" borderId="7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5" fontId="3" fillId="0" borderId="0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5" fontId="5" fillId="0" borderId="0" xfId="0" applyNumberFormat="1" applyFont="1" applyAlignment="1">
      <alignment horizontal="center"/>
    </xf>
    <xf numFmtId="0" fontId="3" fillId="0" borderId="3" xfId="0" applyFont="1" applyBorder="1" applyProtection="1">
      <protection locked="0"/>
    </xf>
    <xf numFmtId="165" fontId="3" fillId="0" borderId="0" xfId="0" applyNumberFormat="1" applyFont="1" applyBorder="1" applyAlignment="1" applyProtection="1">
      <alignment horizontal="center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</cellXfs>
  <cellStyles count="2">
    <cellStyle name="Navadno" xfId="0" builtinId="0"/>
    <cellStyle name="Navadno 2" xfId="1" xr:uid="{6C46FFB6-222D-464B-9128-84502736DE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38FF9-8AB8-45F8-BB23-C333A229405B}">
  <dimension ref="A1:I97"/>
  <sheetViews>
    <sheetView tabSelected="1" view="pageLayout" topLeftCell="A87" zoomScaleNormal="100" workbookViewId="0">
      <selection activeCell="E88" sqref="E88"/>
    </sheetView>
  </sheetViews>
  <sheetFormatPr defaultRowHeight="15" x14ac:dyDescent="0.25"/>
  <cols>
    <col min="1" max="1" width="5" customWidth="1"/>
    <col min="2" max="2" width="35.5703125" customWidth="1"/>
    <col min="3" max="3" width="5.42578125" customWidth="1"/>
    <col min="4" max="4" width="11.7109375" customWidth="1"/>
    <col min="5" max="6" width="11.85546875" customWidth="1"/>
  </cols>
  <sheetData>
    <row r="1" spans="1:9" ht="15" customHeight="1" x14ac:dyDescent="0.25">
      <c r="A1" s="37" t="s">
        <v>13</v>
      </c>
      <c r="B1" s="37"/>
      <c r="C1" s="37"/>
      <c r="D1" s="37"/>
      <c r="E1" s="37"/>
      <c r="F1" s="37"/>
      <c r="G1" s="38"/>
      <c r="H1" s="38"/>
      <c r="I1" s="38"/>
    </row>
    <row r="2" spans="1:9" x14ac:dyDescent="0.25">
      <c r="A2" s="37"/>
      <c r="B2" s="37"/>
      <c r="C2" s="37"/>
      <c r="D2" s="37"/>
      <c r="E2" s="37"/>
      <c r="F2" s="37"/>
      <c r="G2" s="38"/>
      <c r="H2" s="38"/>
      <c r="I2" s="38"/>
    </row>
    <row r="3" spans="1:9" x14ac:dyDescent="0.25">
      <c r="A3" s="1" t="s">
        <v>14</v>
      </c>
      <c r="B3" s="1"/>
      <c r="C3" s="1"/>
      <c r="D3" s="1"/>
      <c r="E3" s="1"/>
      <c r="F3" s="1"/>
      <c r="G3" s="1"/>
      <c r="H3" s="1"/>
    </row>
    <row r="4" spans="1:9" x14ac:dyDescent="0.25">
      <c r="A4" s="1" t="s">
        <v>15</v>
      </c>
      <c r="B4" s="1"/>
      <c r="C4" s="1"/>
      <c r="D4" s="1"/>
      <c r="E4" s="1"/>
      <c r="F4" s="1"/>
      <c r="G4" s="1"/>
      <c r="H4" s="1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8" spans="1:9" ht="18" x14ac:dyDescent="0.25">
      <c r="A8" s="2" t="s">
        <v>0</v>
      </c>
      <c r="B8" s="2"/>
      <c r="C8" s="2"/>
      <c r="D8" s="2"/>
      <c r="E8" s="2"/>
      <c r="F8" s="2"/>
      <c r="G8" s="2"/>
      <c r="H8" s="2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2" spans="1:9" x14ac:dyDescent="0.25">
      <c r="A12" s="6" t="s">
        <v>1</v>
      </c>
      <c r="B12" s="6"/>
      <c r="C12" s="6"/>
      <c r="D12" s="6"/>
      <c r="E12" s="6"/>
      <c r="F12" s="6"/>
      <c r="G12" s="6"/>
      <c r="H12" s="6"/>
      <c r="I12" s="7"/>
    </row>
    <row r="13" spans="1:9" x14ac:dyDescent="0.25">
      <c r="A13" s="6" t="s">
        <v>2</v>
      </c>
      <c r="B13" s="6"/>
      <c r="C13" s="6"/>
      <c r="D13" s="6"/>
      <c r="E13" s="6"/>
      <c r="F13" s="6"/>
      <c r="G13" s="6"/>
      <c r="H13" s="6"/>
      <c r="I13" s="7"/>
    </row>
    <row r="14" spans="1:9" x14ac:dyDescent="0.25">
      <c r="A14" s="6" t="s">
        <v>3</v>
      </c>
      <c r="B14" s="6"/>
      <c r="C14" s="6"/>
      <c r="D14" s="6"/>
      <c r="E14" s="6"/>
      <c r="F14" s="6"/>
      <c r="G14" s="6"/>
      <c r="H14" s="6"/>
      <c r="I14" s="7"/>
    </row>
    <row r="15" spans="1:9" x14ac:dyDescent="0.25">
      <c r="A15" s="6" t="s">
        <v>4</v>
      </c>
      <c r="B15" s="6"/>
      <c r="C15" s="6"/>
      <c r="D15" s="6"/>
      <c r="E15" s="6"/>
      <c r="F15" s="6"/>
      <c r="G15" s="6"/>
      <c r="H15" s="6"/>
      <c r="I15" s="7"/>
    </row>
    <row r="16" spans="1:9" x14ac:dyDescent="0.25">
      <c r="A16" s="6" t="s">
        <v>5</v>
      </c>
      <c r="B16" s="6"/>
      <c r="C16" s="6"/>
      <c r="D16" s="6"/>
      <c r="E16" s="6"/>
      <c r="F16" s="6"/>
      <c r="G16" s="6"/>
      <c r="H16" s="6"/>
      <c r="I16" s="7"/>
    </row>
    <row r="17" spans="1:9" x14ac:dyDescent="0.25">
      <c r="A17" s="6" t="s">
        <v>6</v>
      </c>
      <c r="B17" s="6"/>
      <c r="C17" s="6"/>
      <c r="D17" s="6"/>
      <c r="E17" s="6"/>
      <c r="F17" s="6"/>
      <c r="G17" s="6"/>
      <c r="H17" s="6"/>
      <c r="I17" s="7"/>
    </row>
    <row r="18" spans="1:9" x14ac:dyDescent="0.25">
      <c r="A18" s="6" t="s">
        <v>7</v>
      </c>
      <c r="B18" s="6"/>
      <c r="C18" s="6"/>
      <c r="D18" s="6"/>
      <c r="E18" s="6"/>
      <c r="F18" s="6"/>
      <c r="G18" s="6"/>
      <c r="H18" s="6"/>
      <c r="I18" s="7"/>
    </row>
    <row r="19" spans="1:9" x14ac:dyDescent="0.25">
      <c r="A19" s="6" t="s">
        <v>8</v>
      </c>
      <c r="B19" s="6"/>
      <c r="C19" s="6"/>
      <c r="D19" s="6"/>
      <c r="E19" s="6"/>
      <c r="F19" s="6"/>
      <c r="G19" s="6"/>
      <c r="H19" s="6"/>
      <c r="I19" s="7"/>
    </row>
    <row r="20" spans="1:9" x14ac:dyDescent="0.25">
      <c r="A20" s="6" t="s">
        <v>9</v>
      </c>
      <c r="B20" s="6"/>
      <c r="C20" s="6"/>
      <c r="D20" s="6"/>
      <c r="E20" s="6"/>
      <c r="F20" s="6"/>
      <c r="G20" s="6"/>
      <c r="H20" s="6"/>
      <c r="I20" s="7"/>
    </row>
    <row r="21" spans="1:9" x14ac:dyDescent="0.25">
      <c r="A21" s="6" t="s">
        <v>10</v>
      </c>
      <c r="B21" s="6"/>
      <c r="C21" s="6"/>
      <c r="D21" s="6"/>
      <c r="E21" s="6"/>
      <c r="F21" s="6"/>
      <c r="G21" s="6"/>
      <c r="H21" s="6"/>
      <c r="I21" s="7"/>
    </row>
    <row r="22" spans="1:9" x14ac:dyDescent="0.25">
      <c r="A22" s="6" t="s">
        <v>11</v>
      </c>
      <c r="B22" s="8"/>
      <c r="C22" s="8"/>
      <c r="D22" s="8"/>
      <c r="E22" s="8"/>
      <c r="F22" s="8"/>
      <c r="G22" s="8"/>
      <c r="H22" s="8"/>
      <c r="I22" s="7"/>
    </row>
    <row r="23" spans="1:9" ht="15.75" x14ac:dyDescent="0.25">
      <c r="A23" s="3"/>
      <c r="B23" s="3"/>
      <c r="C23" s="3"/>
      <c r="D23" s="3"/>
      <c r="E23" s="3"/>
      <c r="F23" s="4"/>
      <c r="G23" s="3"/>
      <c r="H23" s="1"/>
    </row>
    <row r="24" spans="1:9" ht="15.75" x14ac:dyDescent="0.25">
      <c r="A24" s="3"/>
      <c r="B24" s="3"/>
      <c r="C24" s="3"/>
      <c r="D24" s="3"/>
      <c r="E24" s="3"/>
      <c r="F24" s="4"/>
      <c r="G24" s="3"/>
      <c r="H24" s="1"/>
    </row>
    <row r="25" spans="1:9" x14ac:dyDescent="0.25">
      <c r="A25" s="1"/>
      <c r="B25" s="1"/>
      <c r="C25" s="1"/>
      <c r="D25" s="1"/>
      <c r="E25" s="1"/>
      <c r="F25" s="5"/>
      <c r="G25" s="1"/>
      <c r="H25" s="1"/>
    </row>
    <row r="26" spans="1:9" ht="15.75" x14ac:dyDescent="0.25">
      <c r="A26" s="3"/>
      <c r="B26" s="3"/>
      <c r="C26" s="3"/>
      <c r="D26" s="3"/>
      <c r="E26" s="3"/>
      <c r="F26" s="4"/>
      <c r="G26" s="3"/>
      <c r="H26" s="1"/>
    </row>
    <row r="27" spans="1:9" ht="15.75" x14ac:dyDescent="0.25">
      <c r="A27" s="3"/>
      <c r="B27" s="3"/>
      <c r="C27" s="3"/>
      <c r="D27" s="3"/>
      <c r="E27" s="3"/>
      <c r="F27" s="4"/>
      <c r="G27" s="3"/>
      <c r="H27" s="1"/>
    </row>
    <row r="28" spans="1:9" x14ac:dyDescent="0.25">
      <c r="A28" s="1"/>
      <c r="B28" s="1"/>
      <c r="C28" s="1"/>
      <c r="D28" s="1"/>
      <c r="E28" s="1"/>
      <c r="F28" s="5"/>
      <c r="G28" s="1"/>
      <c r="H28" s="1"/>
    </row>
    <row r="29" spans="1:9" x14ac:dyDescent="0.25">
      <c r="A29" s="1"/>
      <c r="B29" s="1"/>
      <c r="C29" s="1"/>
      <c r="D29" s="1"/>
      <c r="E29" s="1"/>
      <c r="F29" s="5"/>
      <c r="G29" s="1"/>
      <c r="H29" s="1"/>
    </row>
    <row r="30" spans="1:9" x14ac:dyDescent="0.25">
      <c r="A30" s="1"/>
      <c r="B30" s="1"/>
      <c r="C30" s="1"/>
      <c r="D30" s="5" t="s">
        <v>12</v>
      </c>
      <c r="E30" s="1"/>
      <c r="G30" s="1"/>
      <c r="H30" s="1"/>
    </row>
    <row r="31" spans="1:9" x14ac:dyDescent="0.25">
      <c r="A31" s="1"/>
      <c r="B31" s="1"/>
      <c r="C31" s="1"/>
      <c r="D31" s="5"/>
      <c r="E31" s="1"/>
      <c r="G31" s="1"/>
      <c r="H31" s="1"/>
    </row>
    <row r="32" spans="1:9" x14ac:dyDescent="0.25">
      <c r="A32" s="1"/>
      <c r="B32" s="1"/>
      <c r="C32" s="1"/>
      <c r="D32" s="5"/>
      <c r="E32" s="1"/>
      <c r="G32" s="1"/>
      <c r="H32" s="1"/>
    </row>
    <row r="33" spans="1:8" x14ac:dyDescent="0.25">
      <c r="A33" s="1"/>
      <c r="B33" s="1"/>
      <c r="C33" s="1"/>
      <c r="D33" s="5"/>
      <c r="E33" s="1"/>
      <c r="G33" s="1"/>
      <c r="H33" s="1"/>
    </row>
    <row r="34" spans="1:8" x14ac:dyDescent="0.25">
      <c r="A34" s="1"/>
      <c r="B34" s="1"/>
      <c r="C34" s="1"/>
      <c r="D34" s="5"/>
      <c r="E34" s="1"/>
      <c r="G34" s="1"/>
      <c r="H34" s="1"/>
    </row>
    <row r="35" spans="1:8" x14ac:dyDescent="0.25">
      <c r="A35" s="1"/>
      <c r="B35" s="1"/>
      <c r="C35" s="1"/>
      <c r="D35" s="5"/>
      <c r="E35" s="1"/>
      <c r="G35" s="1"/>
      <c r="H35" s="1"/>
    </row>
    <row r="36" spans="1:8" x14ac:dyDescent="0.25">
      <c r="A36" s="1"/>
      <c r="B36" s="1"/>
      <c r="C36" s="1"/>
      <c r="D36" s="5"/>
      <c r="E36" s="1"/>
      <c r="G36" s="1"/>
      <c r="H36" s="1"/>
    </row>
    <row r="37" spans="1:8" x14ac:dyDescent="0.25">
      <c r="A37" s="1"/>
      <c r="B37" s="1"/>
      <c r="C37" s="1"/>
      <c r="D37" s="5"/>
      <c r="E37" s="1"/>
      <c r="G37" s="1"/>
      <c r="H37" s="1"/>
    </row>
    <row r="38" spans="1:8" x14ac:dyDescent="0.25">
      <c r="A38" s="1"/>
      <c r="B38" s="1"/>
      <c r="C38" s="1"/>
      <c r="D38" s="5"/>
      <c r="E38" s="1"/>
      <c r="G38" s="1"/>
      <c r="H38" s="1"/>
    </row>
    <row r="39" spans="1:8" x14ac:dyDescent="0.25">
      <c r="A39" s="1"/>
      <c r="B39" s="1"/>
      <c r="C39" s="1"/>
      <c r="D39" s="5"/>
      <c r="E39" s="1"/>
      <c r="G39" s="1"/>
      <c r="H39" s="1"/>
    </row>
    <row r="40" spans="1:8" x14ac:dyDescent="0.25">
      <c r="A40" s="1"/>
      <c r="B40" s="1"/>
      <c r="C40" s="1"/>
      <c r="D40" s="5"/>
      <c r="E40" s="1"/>
      <c r="G40" s="1"/>
      <c r="H40" s="1"/>
    </row>
    <row r="41" spans="1:8" x14ac:dyDescent="0.25">
      <c r="A41" s="1"/>
      <c r="B41" s="1"/>
      <c r="C41" s="1"/>
      <c r="D41" s="5"/>
      <c r="E41" s="1"/>
      <c r="G41" s="1"/>
      <c r="H41" s="1"/>
    </row>
    <row r="42" spans="1:8" x14ac:dyDescent="0.25">
      <c r="A42" s="1"/>
      <c r="B42" s="1"/>
      <c r="C42" s="1"/>
      <c r="D42" s="5"/>
      <c r="E42" s="1"/>
      <c r="G42" s="1"/>
      <c r="H42" s="1"/>
    </row>
    <row r="43" spans="1:8" x14ac:dyDescent="0.25">
      <c r="A43" s="1"/>
      <c r="B43" s="1"/>
      <c r="C43" s="1"/>
      <c r="D43" s="5"/>
      <c r="E43" s="1"/>
      <c r="G43" s="1"/>
      <c r="H43" s="1"/>
    </row>
    <row r="44" spans="1:8" x14ac:dyDescent="0.25">
      <c r="A44" s="1"/>
      <c r="B44" s="1"/>
      <c r="C44" s="1"/>
      <c r="D44" s="5"/>
      <c r="E44" s="1"/>
      <c r="G44" s="1"/>
      <c r="H44" s="1"/>
    </row>
    <row r="45" spans="1:8" x14ac:dyDescent="0.25">
      <c r="A45" s="1"/>
      <c r="B45" s="1"/>
      <c r="C45" s="1"/>
      <c r="D45" s="5"/>
      <c r="E45" s="1"/>
      <c r="G45" s="1"/>
      <c r="H45" s="1"/>
    </row>
    <row r="46" spans="1:8" x14ac:dyDescent="0.25">
      <c r="A46" s="1"/>
      <c r="B46" s="1"/>
      <c r="C46" s="1"/>
      <c r="D46" s="5"/>
      <c r="E46" s="1"/>
      <c r="G46" s="1"/>
      <c r="H46" s="1"/>
    </row>
    <row r="51" spans="1:6" ht="15.75" x14ac:dyDescent="0.25">
      <c r="A51" s="3" t="s">
        <v>16</v>
      </c>
    </row>
    <row r="52" spans="1:6" x14ac:dyDescent="0.25">
      <c r="A52" s="9"/>
      <c r="B52" s="9"/>
      <c r="C52" s="9"/>
      <c r="D52" s="9"/>
      <c r="E52" s="9"/>
      <c r="F52" s="9"/>
    </row>
    <row r="53" spans="1:6" ht="15.75" x14ac:dyDescent="0.25">
      <c r="A53" s="3" t="s">
        <v>19</v>
      </c>
      <c r="B53" s="3"/>
      <c r="C53" s="3"/>
      <c r="D53" s="3"/>
      <c r="E53" s="3"/>
      <c r="F53" s="3"/>
    </row>
    <row r="54" spans="1:6" x14ac:dyDescent="0.25">
      <c r="A54" s="9"/>
      <c r="B54" s="9"/>
      <c r="C54" s="9"/>
      <c r="D54" s="9"/>
      <c r="E54" s="9"/>
      <c r="F54" s="9"/>
    </row>
    <row r="55" spans="1:6" ht="39" x14ac:dyDescent="0.25">
      <c r="A55" s="17" t="s">
        <v>20</v>
      </c>
      <c r="B55" s="18" t="s">
        <v>30</v>
      </c>
      <c r="C55" s="19"/>
      <c r="D55" s="19"/>
      <c r="E55" s="19"/>
      <c r="F55" s="20"/>
    </row>
    <row r="56" spans="1:6" ht="77.25" x14ac:dyDescent="0.25">
      <c r="A56" s="21"/>
      <c r="B56" s="22" t="s">
        <v>21</v>
      </c>
      <c r="C56" s="23" t="s">
        <v>18</v>
      </c>
      <c r="D56" s="11">
        <v>2</v>
      </c>
      <c r="E56" s="24"/>
      <c r="F56" s="25">
        <f t="shared" ref="F56:F61" si="0">AVERAGE(D56*E56)</f>
        <v>0</v>
      </c>
    </row>
    <row r="57" spans="1:6" ht="26.25" x14ac:dyDescent="0.25">
      <c r="A57" s="21"/>
      <c r="B57" s="22" t="s">
        <v>22</v>
      </c>
      <c r="C57" s="23" t="s">
        <v>18</v>
      </c>
      <c r="D57" s="11">
        <v>4</v>
      </c>
      <c r="E57" s="24"/>
      <c r="F57" s="25">
        <f t="shared" si="0"/>
        <v>0</v>
      </c>
    </row>
    <row r="58" spans="1:6" x14ac:dyDescent="0.25">
      <c r="A58" s="21"/>
      <c r="B58" s="23" t="s">
        <v>23</v>
      </c>
      <c r="C58" s="23" t="s">
        <v>18</v>
      </c>
      <c r="D58" s="11">
        <v>4</v>
      </c>
      <c r="E58" s="24"/>
      <c r="F58" s="25">
        <f t="shared" si="0"/>
        <v>0</v>
      </c>
    </row>
    <row r="59" spans="1:6" ht="38.25" x14ac:dyDescent="0.25">
      <c r="A59" s="21"/>
      <c r="B59" s="26" t="s">
        <v>24</v>
      </c>
      <c r="C59" s="23" t="s">
        <v>18</v>
      </c>
      <c r="D59" s="11">
        <v>6</v>
      </c>
      <c r="E59" s="24"/>
      <c r="F59" s="25">
        <f t="shared" si="0"/>
        <v>0</v>
      </c>
    </row>
    <row r="60" spans="1:6" x14ac:dyDescent="0.25">
      <c r="A60" s="21"/>
      <c r="B60" s="23" t="s">
        <v>25</v>
      </c>
      <c r="C60" s="23" t="s">
        <v>18</v>
      </c>
      <c r="D60" s="11">
        <v>1000</v>
      </c>
      <c r="E60" s="24"/>
      <c r="F60" s="25">
        <f t="shared" si="0"/>
        <v>0</v>
      </c>
    </row>
    <row r="61" spans="1:6" ht="39" x14ac:dyDescent="0.25">
      <c r="A61" s="21"/>
      <c r="B61" s="22" t="s">
        <v>26</v>
      </c>
      <c r="C61" s="23" t="s">
        <v>18</v>
      </c>
      <c r="D61" s="11">
        <v>1</v>
      </c>
      <c r="E61" s="24"/>
      <c r="F61" s="25">
        <f t="shared" si="0"/>
        <v>0</v>
      </c>
    </row>
    <row r="62" spans="1:6" ht="39" x14ac:dyDescent="0.25">
      <c r="A62" s="12">
        <v>2</v>
      </c>
      <c r="B62" s="18" t="s">
        <v>29</v>
      </c>
      <c r="C62" s="19"/>
      <c r="D62" s="19"/>
      <c r="E62" s="19"/>
      <c r="F62" s="20"/>
    </row>
    <row r="63" spans="1:6" ht="64.5" x14ac:dyDescent="0.25">
      <c r="A63" s="21"/>
      <c r="B63" s="22" t="s">
        <v>27</v>
      </c>
      <c r="C63" s="23" t="s">
        <v>18</v>
      </c>
      <c r="D63" s="11">
        <v>3</v>
      </c>
      <c r="E63" s="24"/>
      <c r="F63" s="25">
        <f>AVERAGE(D63*E63)</f>
        <v>0</v>
      </c>
    </row>
    <row r="64" spans="1:6" ht="64.5" x14ac:dyDescent="0.25">
      <c r="A64" s="21"/>
      <c r="B64" s="22" t="s">
        <v>28</v>
      </c>
      <c r="C64" s="23" t="s">
        <v>18</v>
      </c>
      <c r="D64" s="11">
        <v>1</v>
      </c>
      <c r="E64" s="24"/>
      <c r="F64" s="25">
        <f>AVERAGE(D64*E64)</f>
        <v>0</v>
      </c>
    </row>
    <row r="65" spans="1:6" ht="115.5" x14ac:dyDescent="0.25">
      <c r="A65" s="13"/>
      <c r="B65" s="27" t="s">
        <v>48</v>
      </c>
      <c r="C65" s="14" t="s">
        <v>18</v>
      </c>
      <c r="D65" s="15">
        <v>1</v>
      </c>
      <c r="E65" s="28"/>
      <c r="F65" s="29">
        <f>AVERAGE(D65*E65)</f>
        <v>0</v>
      </c>
    </row>
    <row r="66" spans="1:6" x14ac:dyDescent="0.25">
      <c r="A66" s="9"/>
      <c r="B66" s="9"/>
      <c r="C66" s="9"/>
      <c r="D66" s="10"/>
      <c r="E66" s="16"/>
      <c r="F66" s="16">
        <f>SUM(F56:F65)</f>
        <v>0</v>
      </c>
    </row>
    <row r="67" spans="1:6" x14ac:dyDescent="0.25">
      <c r="A67" s="9"/>
      <c r="B67" s="9"/>
      <c r="C67" s="9"/>
      <c r="D67" s="10"/>
      <c r="E67" s="16"/>
      <c r="F67" s="16"/>
    </row>
    <row r="68" spans="1:6" ht="15.75" x14ac:dyDescent="0.25">
      <c r="A68" s="3" t="s">
        <v>31</v>
      </c>
      <c r="B68" s="9"/>
      <c r="C68" s="9"/>
      <c r="D68" s="10"/>
      <c r="E68" s="16"/>
      <c r="F68" s="16"/>
    </row>
    <row r="69" spans="1:6" ht="102" x14ac:dyDescent="0.25">
      <c r="A69" s="12">
        <v>1</v>
      </c>
      <c r="B69" s="30" t="s">
        <v>49</v>
      </c>
      <c r="C69" s="19"/>
      <c r="D69" s="19"/>
      <c r="E69" s="34"/>
      <c r="F69" s="20"/>
    </row>
    <row r="70" spans="1:6" ht="26.25" x14ac:dyDescent="0.25">
      <c r="A70" s="21"/>
      <c r="B70" s="22" t="s">
        <v>32</v>
      </c>
      <c r="C70" s="23" t="s">
        <v>18</v>
      </c>
      <c r="D70" s="11">
        <v>1</v>
      </c>
      <c r="E70" s="35"/>
      <c r="F70" s="25">
        <f t="shared" ref="F70:F75" si="1">AVERAGE(D70*E70)</f>
        <v>0</v>
      </c>
    </row>
    <row r="71" spans="1:6" ht="26.25" x14ac:dyDescent="0.25">
      <c r="A71" s="21"/>
      <c r="B71" s="22" t="s">
        <v>36</v>
      </c>
      <c r="C71" s="23" t="s">
        <v>18</v>
      </c>
      <c r="D71" s="11">
        <v>1</v>
      </c>
      <c r="E71" s="35"/>
      <c r="F71" s="25">
        <f t="shared" si="1"/>
        <v>0</v>
      </c>
    </row>
    <row r="72" spans="1:6" ht="26.25" x14ac:dyDescent="0.25">
      <c r="A72" s="21"/>
      <c r="B72" s="22" t="s">
        <v>33</v>
      </c>
      <c r="C72" s="23" t="s">
        <v>18</v>
      </c>
      <c r="D72" s="11">
        <v>1</v>
      </c>
      <c r="E72" s="35"/>
      <c r="F72" s="25">
        <f t="shared" si="1"/>
        <v>0</v>
      </c>
    </row>
    <row r="73" spans="1:6" ht="26.25" x14ac:dyDescent="0.25">
      <c r="A73" s="21"/>
      <c r="B73" s="22" t="s">
        <v>34</v>
      </c>
      <c r="C73" s="23" t="s">
        <v>18</v>
      </c>
      <c r="D73" s="11">
        <v>1</v>
      </c>
      <c r="E73" s="35"/>
      <c r="F73" s="25">
        <f t="shared" si="1"/>
        <v>0</v>
      </c>
    </row>
    <row r="74" spans="1:6" ht="26.25" x14ac:dyDescent="0.25">
      <c r="A74" s="21"/>
      <c r="B74" s="22" t="s">
        <v>35</v>
      </c>
      <c r="C74" s="23" t="s">
        <v>18</v>
      </c>
      <c r="D74" s="11">
        <v>3</v>
      </c>
      <c r="E74" s="35"/>
      <c r="F74" s="25">
        <f t="shared" si="1"/>
        <v>0</v>
      </c>
    </row>
    <row r="75" spans="1:6" ht="77.25" x14ac:dyDescent="0.25">
      <c r="A75" s="13"/>
      <c r="B75" s="27" t="s">
        <v>50</v>
      </c>
      <c r="C75" s="14" t="s">
        <v>18</v>
      </c>
      <c r="D75" s="15">
        <v>1</v>
      </c>
      <c r="E75" s="36"/>
      <c r="F75" s="29">
        <f t="shared" si="1"/>
        <v>0</v>
      </c>
    </row>
    <row r="76" spans="1:6" ht="38.25" x14ac:dyDescent="0.25">
      <c r="A76" s="12">
        <v>2</v>
      </c>
      <c r="B76" s="30" t="s">
        <v>37</v>
      </c>
      <c r="C76" s="19"/>
      <c r="D76" s="19"/>
      <c r="E76" s="34"/>
      <c r="F76" s="20"/>
    </row>
    <row r="77" spans="1:6" ht="39" x14ac:dyDescent="0.25">
      <c r="A77" s="21"/>
      <c r="B77" s="22" t="s">
        <v>38</v>
      </c>
      <c r="C77" s="23" t="s">
        <v>18</v>
      </c>
      <c r="D77" s="11">
        <v>1</v>
      </c>
      <c r="E77" s="35"/>
      <c r="F77" s="25">
        <f>AVERAGE(D77*E77)</f>
        <v>0</v>
      </c>
    </row>
    <row r="78" spans="1:6" ht="245.25" customHeight="1" x14ac:dyDescent="0.25">
      <c r="A78" s="21"/>
      <c r="B78" s="26" t="s">
        <v>39</v>
      </c>
      <c r="C78" s="23" t="s">
        <v>18</v>
      </c>
      <c r="D78" s="11">
        <v>1</v>
      </c>
      <c r="E78" s="35"/>
      <c r="F78" s="25">
        <f>AVERAGE(D78*E78)</f>
        <v>0</v>
      </c>
    </row>
    <row r="79" spans="1:6" ht="63.75" x14ac:dyDescent="0.25">
      <c r="A79" s="13"/>
      <c r="B79" s="31" t="s">
        <v>40</v>
      </c>
      <c r="C79" s="14" t="s">
        <v>18</v>
      </c>
      <c r="D79" s="15">
        <v>1</v>
      </c>
      <c r="E79" s="36"/>
      <c r="F79" s="29">
        <f>AVERAGE(D79*E79)</f>
        <v>0</v>
      </c>
    </row>
    <row r="80" spans="1:6" ht="38.25" x14ac:dyDescent="0.25">
      <c r="A80" s="12">
        <v>3</v>
      </c>
      <c r="B80" s="30" t="s">
        <v>45</v>
      </c>
      <c r="C80" s="19"/>
      <c r="D80" s="19"/>
      <c r="E80" s="34"/>
      <c r="F80" s="20"/>
    </row>
    <row r="81" spans="1:6" ht="117" customHeight="1" x14ac:dyDescent="0.25">
      <c r="A81" s="21"/>
      <c r="B81" s="32" t="s">
        <v>42</v>
      </c>
      <c r="C81" s="23" t="s">
        <v>18</v>
      </c>
      <c r="D81" s="11">
        <v>1</v>
      </c>
      <c r="E81" s="35"/>
      <c r="F81" s="25">
        <f>AVERAGE(D81*E81)</f>
        <v>0</v>
      </c>
    </row>
    <row r="82" spans="1:6" ht="51" x14ac:dyDescent="0.25">
      <c r="A82" s="21"/>
      <c r="B82" s="32" t="s">
        <v>41</v>
      </c>
      <c r="C82" s="23" t="s">
        <v>18</v>
      </c>
      <c r="D82" s="11">
        <v>4</v>
      </c>
      <c r="E82" s="35"/>
      <c r="F82" s="25">
        <f>AVERAGE(D82*E82)</f>
        <v>0</v>
      </c>
    </row>
    <row r="83" spans="1:6" ht="38.25" x14ac:dyDescent="0.25">
      <c r="A83" s="21"/>
      <c r="B83" s="32" t="s">
        <v>46</v>
      </c>
      <c r="C83" s="23" t="s">
        <v>18</v>
      </c>
      <c r="D83" s="11">
        <v>1</v>
      </c>
      <c r="E83" s="35"/>
      <c r="F83" s="25">
        <f>AVERAGE(D83*E83)</f>
        <v>0</v>
      </c>
    </row>
    <row r="84" spans="1:6" ht="124.5" customHeight="1" x14ac:dyDescent="0.25">
      <c r="A84" s="13"/>
      <c r="B84" s="31" t="s">
        <v>47</v>
      </c>
      <c r="C84" s="14" t="s">
        <v>17</v>
      </c>
      <c r="D84" s="15">
        <v>1</v>
      </c>
      <c r="E84" s="36"/>
      <c r="F84" s="29">
        <f>AVERAGE(D84*E84)</f>
        <v>0</v>
      </c>
    </row>
    <row r="85" spans="1:6" ht="36.75" customHeight="1" x14ac:dyDescent="0.25">
      <c r="A85" s="12">
        <v>4</v>
      </c>
      <c r="B85" s="30" t="s">
        <v>44</v>
      </c>
      <c r="C85" s="19"/>
      <c r="D85" s="19"/>
      <c r="E85" s="34"/>
      <c r="F85" s="20"/>
    </row>
    <row r="86" spans="1:6" ht="79.5" customHeight="1" x14ac:dyDescent="0.25">
      <c r="A86" s="21"/>
      <c r="B86" s="32" t="s">
        <v>51</v>
      </c>
      <c r="C86" s="23" t="s">
        <v>18</v>
      </c>
      <c r="D86" s="11">
        <v>2</v>
      </c>
      <c r="E86" s="35"/>
      <c r="F86" s="25">
        <f>AVERAGE(D86*E86)</f>
        <v>0</v>
      </c>
    </row>
    <row r="87" spans="1:6" ht="78.75" customHeight="1" x14ac:dyDescent="0.25">
      <c r="A87" s="21"/>
      <c r="B87" s="32" t="s">
        <v>52</v>
      </c>
      <c r="C87" s="23" t="s">
        <v>18</v>
      </c>
      <c r="D87" s="11">
        <v>2</v>
      </c>
      <c r="E87" s="35"/>
      <c r="F87" s="25">
        <f>AVERAGE(D87*E87)</f>
        <v>0</v>
      </c>
    </row>
    <row r="88" spans="1:6" ht="63.75" x14ac:dyDescent="0.25">
      <c r="A88" s="21"/>
      <c r="B88" s="26" t="s">
        <v>53</v>
      </c>
      <c r="C88" s="23" t="s">
        <v>18</v>
      </c>
      <c r="D88" s="11">
        <v>2</v>
      </c>
      <c r="E88" s="35"/>
      <c r="F88" s="25">
        <f>AVERAGE(D88*E88)</f>
        <v>0</v>
      </c>
    </row>
    <row r="89" spans="1:6" ht="39" x14ac:dyDescent="0.25">
      <c r="A89" s="13"/>
      <c r="B89" s="27" t="s">
        <v>54</v>
      </c>
      <c r="C89" s="14" t="s">
        <v>18</v>
      </c>
      <c r="D89" s="15">
        <v>2</v>
      </c>
      <c r="E89" s="36"/>
      <c r="F89" s="29">
        <f>AVERAGE(D89*E89)</f>
        <v>0</v>
      </c>
    </row>
    <row r="90" spans="1:6" x14ac:dyDescent="0.25">
      <c r="A90" s="9"/>
      <c r="B90" s="9"/>
      <c r="C90" s="9"/>
      <c r="D90" s="10"/>
      <c r="E90" s="16"/>
      <c r="F90" s="33">
        <f>SUM(F70:F89)</f>
        <v>0</v>
      </c>
    </row>
    <row r="91" spans="1:6" x14ac:dyDescent="0.25">
      <c r="A91" s="9"/>
      <c r="B91" s="9" t="s">
        <v>43</v>
      </c>
      <c r="C91" s="9"/>
      <c r="D91" s="10"/>
      <c r="E91" s="16"/>
      <c r="F91" s="33">
        <f>AVERAGE(F66+F90)</f>
        <v>0</v>
      </c>
    </row>
    <row r="92" spans="1:6" x14ac:dyDescent="0.25">
      <c r="A92" s="9"/>
      <c r="B92" s="9"/>
      <c r="C92" s="9"/>
      <c r="D92" s="10"/>
      <c r="E92" s="16"/>
      <c r="F92" s="16"/>
    </row>
    <row r="93" spans="1:6" x14ac:dyDescent="0.25">
      <c r="A93" s="9"/>
      <c r="B93" s="9"/>
      <c r="C93" s="9"/>
      <c r="D93" s="10"/>
      <c r="E93" s="16"/>
      <c r="F93" s="16"/>
    </row>
    <row r="94" spans="1:6" x14ac:dyDescent="0.25">
      <c r="A94" s="9"/>
      <c r="B94" s="9"/>
      <c r="C94" s="9"/>
      <c r="D94" s="10"/>
      <c r="E94" s="16"/>
      <c r="F94" s="16"/>
    </row>
    <row r="95" spans="1:6" x14ac:dyDescent="0.25">
      <c r="A95" s="9"/>
      <c r="B95" s="9"/>
      <c r="C95" s="9"/>
      <c r="D95" s="10"/>
      <c r="E95" s="16"/>
      <c r="F95" s="16"/>
    </row>
    <row r="96" spans="1:6" x14ac:dyDescent="0.25">
      <c r="A96" s="9"/>
      <c r="B96" s="9"/>
      <c r="C96" s="9"/>
      <c r="D96" s="10"/>
      <c r="E96" s="16"/>
      <c r="F96" s="16"/>
    </row>
    <row r="97" spans="1:6" x14ac:dyDescent="0.25">
      <c r="A97" s="9"/>
      <c r="B97" s="9"/>
      <c r="C97" s="9"/>
      <c r="D97" s="10"/>
      <c r="E97" s="16"/>
      <c r="F97" s="16"/>
    </row>
  </sheetData>
  <mergeCells count="1">
    <mergeCell ref="A1:F2"/>
  </mergeCells>
  <pageMargins left="0.7" right="0.7" top="0.75" bottom="0.75" header="0.3" footer="0.3"/>
  <pageSetup paperSize="9" orientation="portrait" r:id="rId1"/>
  <headerFooter>
    <oddHeader>&amp;L&amp;"Arial Black,Običajno"&amp;16&amp;K04+037region</oddHeader>
  </headerFooter>
  <rowBreaks count="2" manualBreakCount="2">
    <brk id="67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oprema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Pavlekovič</dc:creator>
  <cp:lastModifiedBy>Vilma Zupančič</cp:lastModifiedBy>
  <cp:lastPrinted>2022-04-04T10:49:31Z</cp:lastPrinted>
  <dcterms:created xsi:type="dcterms:W3CDTF">2020-05-18T09:11:55Z</dcterms:created>
  <dcterms:modified xsi:type="dcterms:W3CDTF">2022-04-06T06:09:51Z</dcterms:modified>
</cp:coreProperties>
</file>